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25" windowHeight="90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<sst xmlns="http://schemas.openxmlformats.org/spreadsheetml/2006/main" count="60" uniqueCount="60">
  <si>
    <t>ПЛОЩАДИ</t>
  </si>
  <si>
    <t xml:space="preserve">жилых многоквартирных домов, находящихся в управлении ООО "Гагаринское ЖЭУ" </t>
  </si>
  <si>
    <t>на 01.07. 2012 г.</t>
  </si>
  <si>
    <t>№ п/п</t>
  </si>
  <si>
    <t>Адрес МКД</t>
  </si>
  <si>
    <t xml:space="preserve">Общая площадь квартир, кв.м, </t>
  </si>
  <si>
    <t>в том числе</t>
  </si>
  <si>
    <t>в муниципальной собственности</t>
  </si>
  <si>
    <t>частная собственность</t>
  </si>
  <si>
    <t>ул. Ленина, 29</t>
  </si>
  <si>
    <t>ул. Ленина, 31</t>
  </si>
  <si>
    <t>ул. Ленина, 40</t>
  </si>
  <si>
    <t>ул. Ленина, 43 (АВАРИЙНЫЙ)</t>
  </si>
  <si>
    <t>ул. Ленина, 45 (АВАРИЙНЫЙ)</t>
  </si>
  <si>
    <t>ул. Ленина, 47</t>
  </si>
  <si>
    <t>ул. Ленина, 55</t>
  </si>
  <si>
    <t>ул. Ленина, 61</t>
  </si>
  <si>
    <t>ул. Ленина, 65</t>
  </si>
  <si>
    <t>ул. Гжатская, 88</t>
  </si>
  <si>
    <t>ул. Гжатская, 90</t>
  </si>
  <si>
    <t>ул. Гжатская, 92</t>
  </si>
  <si>
    <t>ул. Комсомольская, 5</t>
  </si>
  <si>
    <t>ул. Цыпкина, 1-1,2</t>
  </si>
  <si>
    <t>ул. Цыпкина, 5</t>
  </si>
  <si>
    <t>ул. Цыпкина, 6-1</t>
  </si>
  <si>
    <t xml:space="preserve">ул. Крупской, 3  </t>
  </si>
  <si>
    <t>ул. Л. Толстого, 16</t>
  </si>
  <si>
    <t xml:space="preserve">ул. Кирова, 10 </t>
  </si>
  <si>
    <t>ул. Ленина, 75</t>
  </si>
  <si>
    <t>ул. Ленина, 77</t>
  </si>
  <si>
    <t>ул. Гагарина, 10, корп. 1</t>
  </si>
  <si>
    <t>ул. Гагарина, 10, корп. 2</t>
  </si>
  <si>
    <t>ул. Гагарина, 10, корп. 3</t>
  </si>
  <si>
    <t xml:space="preserve">ул. Строителей, 5 </t>
  </si>
  <si>
    <t>ул. Строителей, 7</t>
  </si>
  <si>
    <t xml:space="preserve">ул. Советская, 4а </t>
  </si>
  <si>
    <t xml:space="preserve">ул. Советская, 6 </t>
  </si>
  <si>
    <t xml:space="preserve">ул. Советская, 11 </t>
  </si>
  <si>
    <t xml:space="preserve">ул. Советская, 12 </t>
  </si>
  <si>
    <t xml:space="preserve">ул. Советская, 21 </t>
  </si>
  <si>
    <t xml:space="preserve">ул. Советская, 24 </t>
  </si>
  <si>
    <t xml:space="preserve">ул. Советская, 48 </t>
  </si>
  <si>
    <t xml:space="preserve">ул. Советская, 49 </t>
  </si>
  <si>
    <t>ул. Советская, 63 (АВАРИЙНЫЙ)</t>
  </si>
  <si>
    <t xml:space="preserve">ул. Советская, 66 </t>
  </si>
  <si>
    <t xml:space="preserve">ул. Советская, 67 </t>
  </si>
  <si>
    <t>ул. Советская наб, 2</t>
  </si>
  <si>
    <t>ул. Герцена, 11</t>
  </si>
  <si>
    <t>ул. Герцена, 15а</t>
  </si>
  <si>
    <t>ул. Герцена, 23</t>
  </si>
  <si>
    <t>ул. Герцена, 48</t>
  </si>
  <si>
    <t>ул. Герцена Набережная, 11</t>
  </si>
  <si>
    <t>ул. Герцена Набережная, 12</t>
  </si>
  <si>
    <t>ул. Пролетарская, 9-3</t>
  </si>
  <si>
    <t xml:space="preserve">ул. Новая, 16 </t>
  </si>
  <si>
    <t xml:space="preserve">ул. Новая, 16-а </t>
  </si>
  <si>
    <t xml:space="preserve">ул. Новая, 16-б </t>
  </si>
  <si>
    <t>ул. Петра Алексеева,15</t>
  </si>
  <si>
    <t>ВСЕГО :</t>
  </si>
  <si>
    <t>Директор ООО "Гагаринское ЖЭУ"                                Акимов В.В.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</si>
</sst>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2"/>
      <color indexed="8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  <font>
      <sz val="11"/>
      <color indexed="8"/>
      <name val="Arial Cyr"/>
      <family val="0"/>
    </font>
    <font>
      <b/>
      <sz val="11"/>
      <name val="Arial Cyr"/>
      <family val="0"/>
    </font>
    <font>
      <sz val="12"/>
      <color indexed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2" fontId="6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2" fontId="8" fillId="0" borderId="5" xfId="0" applyNumberFormat="1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5" xfId="0" applyFont="1" applyBorder="1" applyAlignment="1">
      <alignment/>
    </xf>
    <xf numFmtId="2" fontId="8" fillId="0" borderId="1" xfId="0" applyNumberFormat="1" applyFont="1" applyFill="1" applyBorder="1" applyAlignment="1">
      <alignment/>
    </xf>
    <xf numFmtId="2" fontId="9" fillId="0" borderId="1" xfId="0" applyNumberFormat="1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4" xfId="0" applyFont="1" applyBorder="1" applyAlignment="1">
      <alignment/>
    </xf>
    <xf numFmtId="0" fontId="9" fillId="0" borderId="1" xfId="0" applyFont="1" applyFill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0" fillId="0" borderId="1" xfId="0" applyFont="1" applyBorder="1" applyAlignment="1">
      <alignment/>
    </xf>
    <xf numFmtId="2" fontId="2" fillId="0" borderId="1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workbookViewId="0" topLeftCell="A1">
      <selection activeCell="F61" sqref="F61"/>
    </sheetView>
  </sheetViews>
  <sheetFormatPr defaultColWidth="9.00390625" defaultRowHeight="12.75"/>
  <cols>
    <col min="1" max="1" width="7.375" style="0" customWidth="1"/>
    <col min="2" max="2" width="37.25390625" style="0" customWidth="1"/>
    <col min="3" max="3" width="12.00390625" style="0" customWidth="1"/>
    <col min="4" max="4" width="15.375" style="0" customWidth="1"/>
    <col min="5" max="5" width="16.125" style="0" customWidth="1"/>
  </cols>
  <sheetData>
    <row r="1" spans="1:5" ht="18" customHeight="1">
      <c r="A1" s="1" t="s">
        <v>0</v>
      </c>
      <c r="B1" s="1"/>
      <c r="C1" s="1"/>
      <c r="D1" s="1"/>
      <c r="E1" s="1"/>
    </row>
    <row r="2" spans="1:5" ht="15.75">
      <c r="A2" s="2" t="s">
        <v>1</v>
      </c>
      <c r="B2" s="2"/>
      <c r="C2" s="2"/>
      <c r="D2" s="2"/>
      <c r="E2" s="2"/>
    </row>
    <row r="3" spans="1:5" ht="15.75" customHeight="1">
      <c r="A3" s="2" t="s">
        <v>2</v>
      </c>
      <c r="B3" s="2"/>
      <c r="C3" s="2"/>
      <c r="D3" s="2"/>
      <c r="E3" s="2"/>
    </row>
    <row r="4" spans="1:5" ht="18">
      <c r="A4" s="3"/>
      <c r="B4" s="3"/>
      <c r="C4" s="3"/>
      <c r="D4" s="3"/>
      <c r="E4" s="3"/>
    </row>
    <row r="5" spans="1:5" ht="12.75">
      <c r="A5" s="4" t="s">
        <v>3</v>
      </c>
      <c r="B5" s="4" t="s">
        <v>4</v>
      </c>
      <c r="C5" s="5" t="s">
        <v>5</v>
      </c>
      <c r="D5" s="6" t="s">
        <v>6</v>
      </c>
      <c r="E5" s="7"/>
    </row>
    <row r="6" spans="1:5" ht="63.75">
      <c r="A6" s="4"/>
      <c r="B6" s="4"/>
      <c r="C6" s="5"/>
      <c r="D6" s="8" t="s">
        <v>7</v>
      </c>
      <c r="E6" s="8" t="s">
        <v>8</v>
      </c>
    </row>
    <row r="7" spans="1:5" ht="15">
      <c r="A7" s="9"/>
      <c r="B7" s="10"/>
      <c r="C7" s="11"/>
      <c r="D7" s="11"/>
      <c r="E7" s="12"/>
    </row>
    <row r="8" spans="1:5" ht="15">
      <c r="A8" s="9">
        <v>1</v>
      </c>
      <c r="B8" s="10" t="s">
        <v>9</v>
      </c>
      <c r="C8" s="13">
        <v>308.62</v>
      </c>
      <c r="D8" s="11">
        <f aca="true" t="shared" si="0" ref="D8:D25">C8-E8</f>
        <v>78.09</v>
      </c>
      <c r="E8" s="12">
        <v>230.53</v>
      </c>
    </row>
    <row r="9" spans="1:5" ht="15">
      <c r="A9" s="9">
        <f aca="true" t="shared" si="1" ref="A9:A33">A8+1</f>
        <v>2</v>
      </c>
      <c r="B9" s="10" t="s">
        <v>10</v>
      </c>
      <c r="C9" s="11">
        <v>148.64</v>
      </c>
      <c r="D9" s="11">
        <f t="shared" si="0"/>
        <v>107.69999999999999</v>
      </c>
      <c r="E9" s="12">
        <v>40.94</v>
      </c>
    </row>
    <row r="10" spans="1:5" ht="15">
      <c r="A10" s="9">
        <f t="shared" si="1"/>
        <v>3</v>
      </c>
      <c r="B10" s="10" t="s">
        <v>11</v>
      </c>
      <c r="C10" s="13">
        <v>33.36</v>
      </c>
      <c r="D10" s="11">
        <f t="shared" si="0"/>
        <v>33.36</v>
      </c>
      <c r="E10" s="12">
        <v>0</v>
      </c>
    </row>
    <row r="11" spans="1:5" ht="15.75">
      <c r="A11" s="9">
        <f t="shared" si="1"/>
        <v>4</v>
      </c>
      <c r="B11" s="14" t="s">
        <v>12</v>
      </c>
      <c r="C11" s="11">
        <v>109.78</v>
      </c>
      <c r="D11" s="11">
        <f t="shared" si="0"/>
        <v>85.77</v>
      </c>
      <c r="E11" s="12">
        <v>24.01</v>
      </c>
    </row>
    <row r="12" spans="1:5" ht="15.75">
      <c r="A12" s="9">
        <f t="shared" si="1"/>
        <v>5</v>
      </c>
      <c r="B12" s="14" t="s">
        <v>13</v>
      </c>
      <c r="C12" s="15">
        <f>D12+E12</f>
        <v>144.72</v>
      </c>
      <c r="D12" s="11">
        <v>62.33</v>
      </c>
      <c r="E12" s="12">
        <v>82.39</v>
      </c>
    </row>
    <row r="13" spans="1:5" ht="15">
      <c r="A13" s="9">
        <f t="shared" si="1"/>
        <v>6</v>
      </c>
      <c r="B13" s="10" t="s">
        <v>14</v>
      </c>
      <c r="C13" s="16">
        <v>108.18</v>
      </c>
      <c r="D13" s="11">
        <f t="shared" si="0"/>
        <v>108.18</v>
      </c>
      <c r="E13" s="12">
        <v>0</v>
      </c>
    </row>
    <row r="14" spans="1:5" ht="15">
      <c r="A14" s="9">
        <f t="shared" si="1"/>
        <v>7</v>
      </c>
      <c r="B14" s="10" t="s">
        <v>15</v>
      </c>
      <c r="C14" s="17">
        <f>D14+E14</f>
        <v>131.3</v>
      </c>
      <c r="D14" s="11">
        <v>67.65</v>
      </c>
      <c r="E14" s="12">
        <v>63.65</v>
      </c>
    </row>
    <row r="15" spans="1:5" ht="15">
      <c r="A15" s="9">
        <f t="shared" si="1"/>
        <v>8</v>
      </c>
      <c r="B15" s="10" t="s">
        <v>16</v>
      </c>
      <c r="C15" s="11">
        <v>292.13</v>
      </c>
      <c r="D15" s="11">
        <f t="shared" si="0"/>
        <v>166.95999999999998</v>
      </c>
      <c r="E15" s="12">
        <v>125.17</v>
      </c>
    </row>
    <row r="16" spans="1:5" ht="15">
      <c r="A16" s="9">
        <f t="shared" si="1"/>
        <v>9</v>
      </c>
      <c r="B16" s="10" t="s">
        <v>17</v>
      </c>
      <c r="C16" s="11">
        <v>324.8</v>
      </c>
      <c r="D16" s="11">
        <f t="shared" si="0"/>
        <v>278.79</v>
      </c>
      <c r="E16" s="12">
        <v>46.01</v>
      </c>
    </row>
    <row r="17" spans="1:5" ht="15">
      <c r="A17" s="9">
        <f t="shared" si="1"/>
        <v>10</v>
      </c>
      <c r="B17" s="10" t="s">
        <v>18</v>
      </c>
      <c r="C17" s="11">
        <v>353.2</v>
      </c>
      <c r="D17" s="11">
        <f t="shared" si="0"/>
        <v>243.76</v>
      </c>
      <c r="E17" s="12">
        <v>109.44</v>
      </c>
    </row>
    <row r="18" spans="1:5" ht="15">
      <c r="A18" s="9">
        <f t="shared" si="1"/>
        <v>11</v>
      </c>
      <c r="B18" s="10" t="s">
        <v>19</v>
      </c>
      <c r="C18" s="11">
        <v>84.28</v>
      </c>
      <c r="D18" s="11">
        <f t="shared" si="0"/>
        <v>47.35</v>
      </c>
      <c r="E18" s="12">
        <v>36.93</v>
      </c>
    </row>
    <row r="19" spans="1:5" ht="15">
      <c r="A19" s="9">
        <f t="shared" si="1"/>
        <v>12</v>
      </c>
      <c r="B19" s="10" t="s">
        <v>20</v>
      </c>
      <c r="C19" s="11">
        <v>60.87</v>
      </c>
      <c r="D19" s="11">
        <f t="shared" si="0"/>
        <v>60.87</v>
      </c>
      <c r="E19" s="12">
        <v>0</v>
      </c>
    </row>
    <row r="20" spans="1:5" ht="15">
      <c r="A20" s="9">
        <f t="shared" si="1"/>
        <v>13</v>
      </c>
      <c r="B20" s="10" t="s">
        <v>21</v>
      </c>
      <c r="C20" s="11">
        <v>76.5</v>
      </c>
      <c r="D20" s="11">
        <f t="shared" si="0"/>
        <v>38.5</v>
      </c>
      <c r="E20" s="12">
        <v>38</v>
      </c>
    </row>
    <row r="21" spans="1:5" ht="15">
      <c r="A21" s="9">
        <f t="shared" si="1"/>
        <v>14</v>
      </c>
      <c r="B21" s="10" t="s">
        <v>22</v>
      </c>
      <c r="C21" s="11">
        <v>136.31</v>
      </c>
      <c r="D21" s="11"/>
      <c r="E21" s="12">
        <v>136.31</v>
      </c>
    </row>
    <row r="22" spans="1:5" ht="15">
      <c r="A22" s="9">
        <f t="shared" si="1"/>
        <v>15</v>
      </c>
      <c r="B22" s="10" t="s">
        <v>23</v>
      </c>
      <c r="C22" s="11">
        <v>85.12</v>
      </c>
      <c r="D22" s="11">
        <f t="shared" si="0"/>
        <v>85.12</v>
      </c>
      <c r="E22" s="12">
        <v>0</v>
      </c>
    </row>
    <row r="23" spans="1:5" ht="15">
      <c r="A23" s="9">
        <f t="shared" si="1"/>
        <v>16</v>
      </c>
      <c r="B23" s="10" t="s">
        <v>24</v>
      </c>
      <c r="C23" s="11">
        <v>40.25</v>
      </c>
      <c r="D23" s="11">
        <f t="shared" si="0"/>
        <v>40.25</v>
      </c>
      <c r="E23" s="12">
        <v>0</v>
      </c>
    </row>
    <row r="24" spans="1:5" ht="15">
      <c r="A24" s="9">
        <f t="shared" si="1"/>
        <v>17</v>
      </c>
      <c r="B24" s="10" t="s">
        <v>25</v>
      </c>
      <c r="C24" s="11">
        <v>67.67</v>
      </c>
      <c r="D24" s="11">
        <f t="shared" si="0"/>
        <v>67.67</v>
      </c>
      <c r="E24" s="12">
        <v>0</v>
      </c>
    </row>
    <row r="25" spans="1:5" ht="15">
      <c r="A25" s="9">
        <f t="shared" si="1"/>
        <v>18</v>
      </c>
      <c r="B25" s="10" t="s">
        <v>26</v>
      </c>
      <c r="C25" s="11">
        <v>29.05</v>
      </c>
      <c r="D25" s="11">
        <f t="shared" si="0"/>
        <v>29.05</v>
      </c>
      <c r="E25" s="12">
        <v>0</v>
      </c>
    </row>
    <row r="26" spans="1:5" ht="15">
      <c r="A26" s="9">
        <f t="shared" si="1"/>
        <v>19</v>
      </c>
      <c r="B26" s="10" t="s">
        <v>27</v>
      </c>
      <c r="C26" s="11">
        <v>73.79</v>
      </c>
      <c r="D26" s="11"/>
      <c r="E26" s="12">
        <v>73.79</v>
      </c>
    </row>
    <row r="27" spans="1:5" ht="15">
      <c r="A27" s="9">
        <f>A26+1</f>
        <v>20</v>
      </c>
      <c r="B27" s="10" t="s">
        <v>28</v>
      </c>
      <c r="C27" s="11">
        <v>1744.2</v>
      </c>
      <c r="D27" s="11"/>
      <c r="E27" s="12">
        <v>1744.2</v>
      </c>
    </row>
    <row r="28" spans="1:5" ht="15">
      <c r="A28" s="9">
        <f>A27+1</f>
        <v>21</v>
      </c>
      <c r="B28" s="10" t="s">
        <v>29</v>
      </c>
      <c r="C28" s="15">
        <f>D28+E28</f>
        <v>1085.29</v>
      </c>
      <c r="D28" s="11"/>
      <c r="E28" s="12">
        <v>1085.29</v>
      </c>
    </row>
    <row r="29" spans="1:5" ht="15">
      <c r="A29" s="9">
        <f>A28+1</f>
        <v>22</v>
      </c>
      <c r="B29" s="18" t="s">
        <v>30</v>
      </c>
      <c r="C29" s="15">
        <f>D29+E29</f>
        <v>4166.28</v>
      </c>
      <c r="D29" s="19">
        <v>1905.99</v>
      </c>
      <c r="E29" s="20">
        <v>2260.29</v>
      </c>
    </row>
    <row r="30" spans="1:5" ht="15">
      <c r="A30" s="9">
        <f>A29+1</f>
        <v>23</v>
      </c>
      <c r="B30" s="10" t="s">
        <v>31</v>
      </c>
      <c r="C30" s="15">
        <f>D30+E30</f>
        <v>4199.45</v>
      </c>
      <c r="D30" s="11">
        <v>1634.58</v>
      </c>
      <c r="E30" s="12">
        <v>2564.87</v>
      </c>
    </row>
    <row r="31" spans="1:5" ht="15">
      <c r="A31" s="9">
        <f t="shared" si="1"/>
        <v>24</v>
      </c>
      <c r="B31" s="10" t="s">
        <v>32</v>
      </c>
      <c r="C31" s="16">
        <v>4425.78</v>
      </c>
      <c r="D31" s="11">
        <v>1457.25</v>
      </c>
      <c r="E31" s="12">
        <v>2968.53</v>
      </c>
    </row>
    <row r="32" spans="1:5" ht="15">
      <c r="A32" s="9">
        <f t="shared" si="1"/>
        <v>25</v>
      </c>
      <c r="B32" s="10" t="s">
        <v>33</v>
      </c>
      <c r="C32" s="21">
        <v>3637.27</v>
      </c>
      <c r="D32" s="11"/>
      <c r="E32" s="12">
        <v>3637.27</v>
      </c>
    </row>
    <row r="33" spans="1:5" ht="15.75">
      <c r="A33" s="9">
        <f t="shared" si="1"/>
        <v>26</v>
      </c>
      <c r="B33" s="10" t="s">
        <v>34</v>
      </c>
      <c r="C33" s="15">
        <f>D33+E33</f>
        <v>3124.16</v>
      </c>
      <c r="D33" s="22"/>
      <c r="E33" s="12">
        <v>3124.16</v>
      </c>
    </row>
    <row r="34" spans="1:5" ht="15">
      <c r="A34" s="9">
        <f>A33+1</f>
        <v>27</v>
      </c>
      <c r="B34" s="10" t="s">
        <v>35</v>
      </c>
      <c r="C34" s="21">
        <v>316.43</v>
      </c>
      <c r="D34" s="11"/>
      <c r="E34" s="12">
        <v>316.43</v>
      </c>
    </row>
    <row r="35" spans="1:5" ht="15">
      <c r="A35" s="9">
        <f aca="true" t="shared" si="2" ref="A35:A52">A34+1</f>
        <v>28</v>
      </c>
      <c r="B35" s="10" t="s">
        <v>36</v>
      </c>
      <c r="C35" s="16">
        <v>355.48</v>
      </c>
      <c r="D35" s="11">
        <f aca="true" t="shared" si="3" ref="D35:D45">C35-E35</f>
        <v>80.5</v>
      </c>
      <c r="E35" s="12">
        <v>274.98</v>
      </c>
    </row>
    <row r="36" spans="1:5" ht="15">
      <c r="A36" s="9">
        <f t="shared" si="2"/>
        <v>29</v>
      </c>
      <c r="B36" s="10" t="s">
        <v>37</v>
      </c>
      <c r="C36" s="21">
        <v>171.11</v>
      </c>
      <c r="D36" s="11">
        <f t="shared" si="3"/>
        <v>148.17000000000002</v>
      </c>
      <c r="E36" s="12">
        <v>22.94</v>
      </c>
    </row>
    <row r="37" spans="1:5" ht="15">
      <c r="A37" s="9">
        <f t="shared" si="2"/>
        <v>30</v>
      </c>
      <c r="B37" s="10" t="s">
        <v>38</v>
      </c>
      <c r="C37" s="16">
        <v>156.64</v>
      </c>
      <c r="D37" s="11">
        <f t="shared" si="3"/>
        <v>32.50999999999999</v>
      </c>
      <c r="E37" s="12">
        <v>124.13</v>
      </c>
    </row>
    <row r="38" spans="1:5" ht="15">
      <c r="A38" s="9">
        <f t="shared" si="2"/>
        <v>31</v>
      </c>
      <c r="B38" s="10" t="s">
        <v>39</v>
      </c>
      <c r="C38" s="15">
        <f>D38+E38</f>
        <v>399.98</v>
      </c>
      <c r="D38" s="11">
        <v>99.55</v>
      </c>
      <c r="E38" s="12">
        <v>300.43</v>
      </c>
    </row>
    <row r="39" spans="1:5" ht="15">
      <c r="A39" s="9">
        <f t="shared" si="2"/>
        <v>32</v>
      </c>
      <c r="B39" s="10" t="s">
        <v>40</v>
      </c>
      <c r="C39" s="16">
        <v>92.11</v>
      </c>
      <c r="D39" s="11">
        <f t="shared" si="3"/>
        <v>52.8</v>
      </c>
      <c r="E39" s="12">
        <v>39.31</v>
      </c>
    </row>
    <row r="40" spans="1:5" ht="15">
      <c r="A40" s="9">
        <f t="shared" si="2"/>
        <v>33</v>
      </c>
      <c r="B40" s="10" t="s">
        <v>41</v>
      </c>
      <c r="C40" s="16">
        <v>229.05</v>
      </c>
      <c r="D40" s="11">
        <f t="shared" si="3"/>
        <v>177.28</v>
      </c>
      <c r="E40" s="12">
        <v>51.77</v>
      </c>
    </row>
    <row r="41" spans="1:5" ht="15">
      <c r="A41" s="9">
        <f t="shared" si="2"/>
        <v>34</v>
      </c>
      <c r="B41" s="10" t="s">
        <v>42</v>
      </c>
      <c r="C41" s="16">
        <v>300.39</v>
      </c>
      <c r="D41" s="11">
        <f t="shared" si="3"/>
        <v>157.2</v>
      </c>
      <c r="E41" s="12">
        <v>143.19</v>
      </c>
    </row>
    <row r="42" spans="1:5" ht="15.75">
      <c r="A42" s="9">
        <f t="shared" si="2"/>
        <v>35</v>
      </c>
      <c r="B42" s="14" t="s">
        <v>43</v>
      </c>
      <c r="C42" s="15">
        <f>D42+E42</f>
        <v>135.04</v>
      </c>
      <c r="D42" s="11">
        <v>100.14</v>
      </c>
      <c r="E42" s="12">
        <v>34.9</v>
      </c>
    </row>
    <row r="43" spans="1:5" ht="15">
      <c r="A43" s="9">
        <f t="shared" si="2"/>
        <v>36</v>
      </c>
      <c r="B43" s="10" t="s">
        <v>44</v>
      </c>
      <c r="C43" s="16">
        <v>137.67</v>
      </c>
      <c r="D43" s="11">
        <f t="shared" si="3"/>
        <v>22.079999999999984</v>
      </c>
      <c r="E43" s="12">
        <v>115.59</v>
      </c>
    </row>
    <row r="44" spans="1:5" ht="15">
      <c r="A44" s="9">
        <f t="shared" si="2"/>
        <v>37</v>
      </c>
      <c r="B44" s="10" t="s">
        <v>45</v>
      </c>
      <c r="C44" s="15">
        <f>D44+E44</f>
        <v>394.92</v>
      </c>
      <c r="D44" s="11">
        <v>240.31</v>
      </c>
      <c r="E44" s="12">
        <v>154.61</v>
      </c>
    </row>
    <row r="45" spans="1:5" ht="15">
      <c r="A45" s="9">
        <f t="shared" si="2"/>
        <v>38</v>
      </c>
      <c r="B45" s="10" t="s">
        <v>46</v>
      </c>
      <c r="C45" s="16">
        <v>503.27</v>
      </c>
      <c r="D45" s="11">
        <f t="shared" si="3"/>
        <v>69.00999999999999</v>
      </c>
      <c r="E45" s="12">
        <v>434.26</v>
      </c>
    </row>
    <row r="46" spans="1:5" ht="15">
      <c r="A46" s="9">
        <f t="shared" si="2"/>
        <v>39</v>
      </c>
      <c r="B46" s="10" t="s">
        <v>47</v>
      </c>
      <c r="C46" s="11">
        <v>57.09</v>
      </c>
      <c r="D46" s="11"/>
      <c r="E46" s="12">
        <v>57.09</v>
      </c>
    </row>
    <row r="47" spans="1:5" ht="15">
      <c r="A47" s="9">
        <f t="shared" si="2"/>
        <v>40</v>
      </c>
      <c r="B47" s="10" t="s">
        <v>48</v>
      </c>
      <c r="C47" s="11">
        <v>48.32</v>
      </c>
      <c r="D47" s="11">
        <v>48.32</v>
      </c>
      <c r="E47" s="12"/>
    </row>
    <row r="48" spans="1:4" ht="15">
      <c r="A48" s="9">
        <f t="shared" si="2"/>
        <v>41</v>
      </c>
      <c r="B48" s="10" t="s">
        <v>49</v>
      </c>
      <c r="C48" s="13">
        <v>210.13</v>
      </c>
      <c r="D48" s="11">
        <v>210.13</v>
      </c>
    </row>
    <row r="49" spans="1:5" ht="15">
      <c r="A49" s="9">
        <f t="shared" si="2"/>
        <v>42</v>
      </c>
      <c r="B49" s="10" t="s">
        <v>50</v>
      </c>
      <c r="C49" s="13">
        <v>209.15</v>
      </c>
      <c r="D49" s="11">
        <v>151.87</v>
      </c>
      <c r="E49" s="12">
        <v>57.28</v>
      </c>
    </row>
    <row r="50" spans="1:5" ht="15">
      <c r="A50" s="9">
        <f t="shared" si="2"/>
        <v>43</v>
      </c>
      <c r="B50" s="10" t="s">
        <v>51</v>
      </c>
      <c r="C50" s="11">
        <v>132.86</v>
      </c>
      <c r="D50" s="11">
        <v>81.96</v>
      </c>
      <c r="E50" s="11">
        <f>C50-D50</f>
        <v>50.90000000000002</v>
      </c>
    </row>
    <row r="51" spans="1:5" ht="15">
      <c r="A51" s="9">
        <f t="shared" si="2"/>
        <v>44</v>
      </c>
      <c r="B51" s="10" t="s">
        <v>52</v>
      </c>
      <c r="C51" s="21">
        <f>D51+E51</f>
        <v>278.3</v>
      </c>
      <c r="D51" s="11">
        <v>221.63</v>
      </c>
      <c r="E51" s="11">
        <v>56.67</v>
      </c>
    </row>
    <row r="52" spans="1:5" ht="15">
      <c r="A52" s="9">
        <f t="shared" si="2"/>
        <v>45</v>
      </c>
      <c r="B52" s="10" t="s">
        <v>53</v>
      </c>
      <c r="C52" s="21">
        <f>D52+E52</f>
        <v>184.56</v>
      </c>
      <c r="D52" s="11"/>
      <c r="E52" s="11">
        <v>184.56</v>
      </c>
    </row>
    <row r="53" spans="1:5" ht="15">
      <c r="A53" s="9">
        <f>A52+1</f>
        <v>46</v>
      </c>
      <c r="B53" s="10" t="s">
        <v>54</v>
      </c>
      <c r="C53" s="21">
        <f>D53+E53</f>
        <v>829.51</v>
      </c>
      <c r="D53" s="11">
        <v>326.3</v>
      </c>
      <c r="E53" s="12">
        <v>503.21</v>
      </c>
    </row>
    <row r="54" spans="1:5" ht="15">
      <c r="A54" s="9">
        <f>A53+1</f>
        <v>47</v>
      </c>
      <c r="B54" s="23" t="s">
        <v>55</v>
      </c>
      <c r="C54" s="21">
        <f>D54+E54</f>
        <v>742.6</v>
      </c>
      <c r="D54" s="24"/>
      <c r="E54" s="25">
        <v>742.6</v>
      </c>
    </row>
    <row r="55" spans="1:5" ht="15">
      <c r="A55" s="9">
        <f>A54+1</f>
        <v>48</v>
      </c>
      <c r="B55" s="10" t="s">
        <v>56</v>
      </c>
      <c r="C55" s="21">
        <f>D55+E55</f>
        <v>754.88</v>
      </c>
      <c r="D55" s="11">
        <v>195.1</v>
      </c>
      <c r="E55" s="12">
        <v>559.78</v>
      </c>
    </row>
    <row r="56" spans="1:5" ht="15">
      <c r="A56" s="9">
        <f>A55+1</f>
        <v>49</v>
      </c>
      <c r="B56" s="10" t="s">
        <v>57</v>
      </c>
      <c r="C56" s="21">
        <f>D56+E56</f>
        <v>10422.43</v>
      </c>
      <c r="D56" s="11">
        <v>178.2</v>
      </c>
      <c r="E56" s="11">
        <v>10244.23</v>
      </c>
    </row>
    <row r="57" spans="1:5" ht="15.75">
      <c r="A57" s="35"/>
      <c r="B57" s="36"/>
      <c r="D57" s="26"/>
      <c r="E57" s="26"/>
    </row>
    <row r="58" spans="1:5" ht="15">
      <c r="A58" s="9"/>
      <c r="B58" s="29"/>
      <c r="C58" s="11"/>
      <c r="D58" s="11"/>
      <c r="E58" s="12"/>
    </row>
    <row r="59" spans="1:5" ht="15.75">
      <c r="A59" s="27" t="s">
        <v>58</v>
      </c>
      <c r="B59" s="28"/>
      <c r="C59" s="30">
        <f>SUM(C8:C56)</f>
        <v>42052.92</v>
      </c>
      <c r="D59" s="30">
        <f>SUM(D8:D56)</f>
        <v>9192.279999999999</v>
      </c>
      <c r="E59" s="30">
        <f>SUM(E8:E56)</f>
        <v>32860.64</v>
      </c>
    </row>
    <row r="60" spans="1:5" ht="15.75">
      <c r="A60" s="31"/>
      <c r="B60" s="31"/>
      <c r="C60" s="32"/>
      <c r="D60" s="32"/>
      <c r="E60" s="32"/>
    </row>
    <row r="61" spans="1:5" ht="15.75">
      <c r="A61" s="31"/>
      <c r="B61" s="31"/>
      <c r="C61" s="32"/>
      <c r="D61" s="32"/>
      <c r="E61" s="32"/>
    </row>
    <row r="62" spans="1:3" ht="12.75">
      <c r="A62" s="33"/>
      <c r="B62" s="33"/>
      <c r="C62" s="33"/>
    </row>
    <row r="63" spans="1:5" ht="15.75">
      <c r="A63" s="34" t="s">
        <v>59</v>
      </c>
      <c r="B63" s="34"/>
      <c r="C63" s="34"/>
      <c r="D63" s="34"/>
      <c r="E63" s="34"/>
    </row>
  </sheetData>
  <mergeCells count="8">
    <mergeCell ref="A63:E63"/>
    <mergeCell ref="A1:E1"/>
    <mergeCell ref="A3:E3"/>
    <mergeCell ref="A2:E2"/>
    <mergeCell ref="A5:A6"/>
    <mergeCell ref="B5:B6"/>
    <mergeCell ref="C5:C6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2012-09-11T07:18:40Z</dcterms:created>
  <dcterms:modified xsi:type="dcterms:W3CDTF">2012-09-11T07:21:16Z</dcterms:modified>
  <cp:category/>
  <cp:version/>
  <cp:contentType/>
  <cp:contentStatus/>
</cp:coreProperties>
</file>